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1665" yWindow="315" windowWidth="20640" windowHeight="11760" tabRatio="500"/>
  </bookViews>
  <sheets>
    <sheet name="Interclub Hilly Points (Riders)" sheetId="3" r:id="rId1"/>
    <sheet name="Sheet1" sheetId="4" r:id="rId2"/>
  </sheet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T3" i="3" l="1"/>
  <c r="R3" i="3"/>
  <c r="P3" i="3"/>
  <c r="N3" i="3"/>
  <c r="L3" i="3"/>
  <c r="J3" i="3"/>
  <c r="H3" i="3"/>
  <c r="F3" i="3"/>
  <c r="D3" i="3"/>
  <c r="Z26" i="3"/>
  <c r="Z3" i="3"/>
  <c r="Y11" i="3"/>
  <c r="Y18" i="3"/>
  <c r="Y25" i="3"/>
  <c r="Y3" i="3"/>
  <c r="X13" i="3"/>
  <c r="X3" i="3"/>
  <c r="W29" i="3"/>
  <c r="W7" i="3"/>
  <c r="W8" i="3"/>
  <c r="W10" i="3"/>
  <c r="W12" i="3"/>
  <c r="W14" i="3"/>
  <c r="W19" i="3"/>
  <c r="W20" i="3"/>
  <c r="W21" i="3"/>
  <c r="W22" i="3"/>
  <c r="W24" i="3"/>
  <c r="W27" i="3"/>
  <c r="W3" i="3"/>
  <c r="U17" i="3"/>
  <c r="U23" i="3"/>
  <c r="U28" i="3"/>
  <c r="U3" i="3"/>
  <c r="V4" i="3"/>
  <c r="V5" i="3"/>
  <c r="V6" i="3"/>
  <c r="V9" i="3"/>
  <c r="V15" i="3"/>
  <c r="V16" i="3"/>
  <c r="V3" i="3"/>
  <c r="AB26" i="3"/>
  <c r="AA26" i="3"/>
  <c r="AB25" i="3"/>
  <c r="AA25" i="3"/>
  <c r="AB22" i="3"/>
  <c r="AA22" i="3"/>
  <c r="AB19" i="3"/>
  <c r="AA19" i="3"/>
  <c r="AB12" i="3"/>
  <c r="AA12" i="3"/>
  <c r="AB28" i="3"/>
  <c r="AA28" i="3"/>
  <c r="AB23" i="3"/>
  <c r="AA23" i="3"/>
  <c r="AB17" i="3"/>
  <c r="AA17" i="3"/>
  <c r="AA16" i="3"/>
  <c r="AA15" i="3"/>
  <c r="AA29" i="3"/>
  <c r="AA24" i="3"/>
  <c r="AA9" i="3"/>
  <c r="AA21" i="3"/>
  <c r="AA27" i="3"/>
  <c r="AA20" i="3"/>
  <c r="AA6" i="3"/>
  <c r="AA18" i="3"/>
  <c r="AA13" i="3"/>
  <c r="AA11" i="3"/>
  <c r="AA10" i="3"/>
  <c r="AA4" i="3"/>
  <c r="AA5" i="3"/>
  <c r="AA8" i="3"/>
  <c r="AA14" i="3"/>
  <c r="AA7" i="3"/>
  <c r="AB16" i="3"/>
  <c r="AB29" i="3"/>
  <c r="AB15" i="3"/>
  <c r="AB24" i="3"/>
  <c r="AB9" i="3"/>
  <c r="AB21" i="3"/>
  <c r="AB27" i="3"/>
  <c r="AB20" i="3"/>
  <c r="AB6" i="3"/>
  <c r="AB18" i="3"/>
  <c r="AB13" i="3"/>
  <c r="AB11" i="3"/>
  <c r="AB10" i="3"/>
  <c r="AB4" i="3"/>
  <c r="AB5" i="3"/>
  <c r="AB8" i="3"/>
  <c r="AB14" i="3"/>
  <c r="AB7" i="3"/>
</calcChain>
</file>

<file path=xl/sharedStrings.xml><?xml version="1.0" encoding="utf-8"?>
<sst xmlns="http://schemas.openxmlformats.org/spreadsheetml/2006/main" count="87" uniqueCount="50">
  <si>
    <t>Total Points</t>
    <phoneticPr fontId="1" type="noConversion"/>
  </si>
  <si>
    <t>Events</t>
    <phoneticPr fontId="1" type="noConversion"/>
  </si>
  <si>
    <t>No Ridden</t>
    <phoneticPr fontId="1" type="noConversion"/>
  </si>
  <si>
    <t xml:space="preserve">Name </t>
  </si>
  <si>
    <t>Club</t>
  </si>
  <si>
    <t xml:space="preserve">Conder Bottoms </t>
  </si>
  <si>
    <t>Jubilee Tower</t>
  </si>
  <si>
    <t>Costal Road 21</t>
  </si>
  <si>
    <t>LRC</t>
  </si>
  <si>
    <t>KVRC</t>
  </si>
  <si>
    <t>BCW</t>
  </si>
  <si>
    <t>LCC</t>
  </si>
  <si>
    <t xml:space="preserve">Lune </t>
  </si>
  <si>
    <t xml:space="preserve">Totol Points </t>
  </si>
  <si>
    <t>Tom Gibson</t>
  </si>
  <si>
    <t xml:space="preserve">Kieren Lacey </t>
  </si>
  <si>
    <t>John Hatton</t>
  </si>
  <si>
    <t>Mike Packham</t>
  </si>
  <si>
    <t>Amanda Howard (Lady)</t>
  </si>
  <si>
    <t>KVRC</t>
    <phoneticPr fontId="1" type="noConversion"/>
  </si>
  <si>
    <t>Peter Knott</t>
    <phoneticPr fontId="1" type="noConversion"/>
  </si>
  <si>
    <t xml:space="preserve">George Wharton   </t>
  </si>
  <si>
    <t xml:space="preserve">Glenn Rhodes </t>
  </si>
  <si>
    <t>Graham Carrick</t>
  </si>
  <si>
    <t>Dave Hook</t>
  </si>
  <si>
    <t xml:space="preserve">Darren Brackwell </t>
  </si>
  <si>
    <t>Eamonn Quinn</t>
  </si>
  <si>
    <t>Dave Horton</t>
  </si>
  <si>
    <t xml:space="preserve">Duncan Orme </t>
  </si>
  <si>
    <t xml:space="preserve">Andrew Barlow </t>
  </si>
  <si>
    <t>Andrew Tanner</t>
  </si>
  <si>
    <t>Kieth McMath</t>
  </si>
  <si>
    <t>Martyn Uttley</t>
  </si>
  <si>
    <t>Riders</t>
    <phoneticPr fontId="1" type="noConversion"/>
  </si>
  <si>
    <t>Riders</t>
    <phoneticPr fontId="1" type="noConversion"/>
  </si>
  <si>
    <t>Wild Boar fell 28.5</t>
  </si>
  <si>
    <t>Milnthorpe 15 Spocco</t>
  </si>
  <si>
    <t xml:space="preserve">Circuit of Coniston </t>
  </si>
  <si>
    <t>Shap and Back</t>
  </si>
  <si>
    <t xml:space="preserve">Lakes RC Hilly </t>
  </si>
  <si>
    <t>Kendal CC</t>
  </si>
  <si>
    <t>KCC</t>
  </si>
  <si>
    <t xml:space="preserve">Gavin Thomas </t>
  </si>
  <si>
    <t>Phil Shaw</t>
  </si>
  <si>
    <t xml:space="preserve">John Roberts </t>
  </si>
  <si>
    <t>Adrian Leigh</t>
  </si>
  <si>
    <t>Patrick Finn</t>
  </si>
  <si>
    <t xml:space="preserve">Niamh Lewis </t>
  </si>
  <si>
    <t>Deborah John</t>
  </si>
  <si>
    <t>Kath Finn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</si>
</sst>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Verdana"/>
    </font>
    <font>
      <b/>
      <sz val="11"/>
      <color indexed="8"/>
      <name val="Calibri"/>
      <family val="2"/>
    </font>
    <font>
      <b/>
      <sz val="11"/>
      <color indexed="8"/>
      <name val="Arial"/>
    </font>
    <font>
      <b/>
      <sz val="11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 applyAlignment="1">
      <alignment vertical="center"/>
    </xf>
    <xf numFmtId="0" fontId="3" fillId="0" borderId="0" xfId="0" applyFont="1"/>
    <xf numFmtId="21" fontId="3" fillId="0" borderId="0" xfId="0" applyNumberFormat="1" applyFont="1"/>
    <xf numFmtId="47" fontId="3" fillId="0" borderId="0" xfId="0" applyNumberFormat="1" applyFont="1"/>
    <xf numFmtId="21" fontId="3" fillId="0" borderId="0" xfId="0" applyNumberFormat="1" applyFont="1" applyAlignment="1">
      <alignment horizontal="center"/>
    </xf>
    <xf numFmtId="20" fontId="3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/>
    <xf numFmtId="47" fontId="3" fillId="0" borderId="0" xfId="0" applyNumberFormat="1" applyFont="1" applyAlignment="1">
      <alignment vertical="center"/>
    </xf>
    <xf numFmtId="21" fontId="5" fillId="0" borderId="0" xfId="0" applyNumberFormat="1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1" fontId="5" fillId="0" borderId="0" xfId="0" applyNumberFormat="1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21" fontId="4" fillId="0" borderId="0" xfId="0" applyNumberFormat="1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tabSelected="1" topLeftCell="I1" zoomScale="75" zoomScaleNormal="75" zoomScalePageLayoutView="70" workbookViewId="0">
      <selection activeCell="U6" sqref="U6"/>
    </sheetView>
  </sheetViews>
  <sheetFormatPr defaultColWidth="10" defaultRowHeight="15" x14ac:dyDescent="0.25"/>
  <cols>
    <col min="1" max="1" width="39.42578125" customWidth="1"/>
    <col min="2" max="2" width="12.42578125" customWidth="1"/>
    <col min="3" max="3" width="21.85546875" customWidth="1"/>
    <col min="4" max="4" width="5.7109375" customWidth="1"/>
    <col min="5" max="5" width="21.140625" customWidth="1"/>
    <col min="6" max="6" width="5.28515625" customWidth="1"/>
    <col min="7" max="7" width="22.42578125" customWidth="1"/>
    <col min="8" max="8" width="5.42578125" customWidth="1"/>
    <col min="9" max="9" width="19.42578125" customWidth="1"/>
    <col min="10" max="10" width="6.42578125" customWidth="1"/>
    <col min="11" max="11" width="20.140625" customWidth="1"/>
    <col min="12" max="12" width="5.85546875" customWidth="1"/>
    <col min="13" max="13" width="16.140625" style="1" customWidth="1"/>
    <col min="14" max="14" width="5.28515625" customWidth="1"/>
    <col min="15" max="15" width="16" customWidth="1"/>
    <col min="16" max="16" width="7" customWidth="1"/>
    <col min="17" max="17" width="16.42578125" customWidth="1"/>
    <col min="18" max="18" width="3.7109375" customWidth="1"/>
    <col min="19" max="19" width="19.7109375" customWidth="1"/>
    <col min="20" max="20" width="3.7109375" customWidth="1"/>
    <col min="21" max="21" width="13.28515625" customWidth="1"/>
    <col min="22" max="22" width="14.7109375" customWidth="1"/>
    <col min="23" max="23" width="13.28515625" customWidth="1"/>
    <col min="24" max="24" width="12.140625" customWidth="1"/>
    <col min="25" max="25" width="12.7109375" customWidth="1"/>
    <col min="26" max="26" width="11.7109375" customWidth="1"/>
    <col min="27" max="27" width="16.7109375" customWidth="1"/>
  </cols>
  <sheetData>
    <row r="1" spans="1:28" ht="23.25" customHeight="1" x14ac:dyDescent="0.2">
      <c r="A1" t="s">
        <v>3</v>
      </c>
      <c r="B1" t="s">
        <v>4</v>
      </c>
      <c r="C1" s="16" t="s">
        <v>35</v>
      </c>
      <c r="E1" s="16" t="s">
        <v>36</v>
      </c>
      <c r="G1" s="16" t="s">
        <v>37</v>
      </c>
      <c r="I1" t="s">
        <v>6</v>
      </c>
      <c r="K1" t="s">
        <v>7</v>
      </c>
      <c r="M1" s="16" t="s">
        <v>38</v>
      </c>
      <c r="O1" s="16" t="s">
        <v>39</v>
      </c>
      <c r="Q1" s="16" t="s">
        <v>5</v>
      </c>
      <c r="S1" t="s">
        <v>6</v>
      </c>
      <c r="U1" s="16" t="s">
        <v>40</v>
      </c>
      <c r="V1" t="s">
        <v>8</v>
      </c>
      <c r="W1" t="s">
        <v>9</v>
      </c>
      <c r="X1" t="s">
        <v>10</v>
      </c>
      <c r="Y1" t="s">
        <v>11</v>
      </c>
      <c r="Z1" t="s">
        <v>12</v>
      </c>
      <c r="AA1" t="s">
        <v>34</v>
      </c>
      <c r="AB1" t="s">
        <v>34</v>
      </c>
    </row>
    <row r="2" spans="1:28" ht="23.25" customHeight="1" x14ac:dyDescent="0.25">
      <c r="V2" t="s">
        <v>13</v>
      </c>
      <c r="W2" t="s">
        <v>13</v>
      </c>
      <c r="X2" t="s">
        <v>13</v>
      </c>
      <c r="Y2" t="s">
        <v>13</v>
      </c>
      <c r="Z2" t="s">
        <v>13</v>
      </c>
      <c r="AA2" t="s">
        <v>0</v>
      </c>
      <c r="AB2" t="s">
        <v>1</v>
      </c>
    </row>
    <row r="3" spans="1:28" ht="23.25" customHeight="1" x14ac:dyDescent="0.25">
      <c r="A3" s="2"/>
      <c r="B3" s="2"/>
      <c r="C3" s="2" t="s">
        <v>33</v>
      </c>
      <c r="D3" s="2">
        <f>COUNT(D4:D99)</f>
        <v>26</v>
      </c>
      <c r="E3" s="2" t="s">
        <v>33</v>
      </c>
      <c r="F3" s="2">
        <f>COUNT(F4:F99)</f>
        <v>0</v>
      </c>
      <c r="G3" s="2" t="s">
        <v>33</v>
      </c>
      <c r="H3" s="2">
        <f>COUNT(H4:H99)</f>
        <v>0</v>
      </c>
      <c r="I3" s="2" t="s">
        <v>33</v>
      </c>
      <c r="J3" s="2">
        <f>COUNT(J4:J99)</f>
        <v>0</v>
      </c>
      <c r="K3" s="2" t="s">
        <v>33</v>
      </c>
      <c r="L3" s="2">
        <f>COUNT(L4:L99)</f>
        <v>0</v>
      </c>
      <c r="M3" s="2" t="s">
        <v>33</v>
      </c>
      <c r="N3" s="2">
        <f>COUNT(N4:N99)</f>
        <v>0</v>
      </c>
      <c r="O3" s="2" t="s">
        <v>33</v>
      </c>
      <c r="P3" s="2">
        <f>COUNT(P4:P99)</f>
        <v>0</v>
      </c>
      <c r="Q3" s="2" t="s">
        <v>33</v>
      </c>
      <c r="R3" s="2">
        <f>COUNT(R4:R99)</f>
        <v>0</v>
      </c>
      <c r="S3" s="2"/>
      <c r="T3" s="2">
        <f>COUNT(T4:T99)</f>
        <v>0</v>
      </c>
      <c r="U3" s="2">
        <f t="shared" ref="U3:Z3" si="0">SUM(U4:U99)</f>
        <v>94</v>
      </c>
      <c r="V3" s="2">
        <f t="shared" si="0"/>
        <v>269</v>
      </c>
      <c r="W3" s="2">
        <f t="shared" si="0"/>
        <v>435</v>
      </c>
      <c r="X3" s="2">
        <f t="shared" si="0"/>
        <v>41</v>
      </c>
      <c r="Y3" s="2">
        <f t="shared" si="0"/>
        <v>108</v>
      </c>
      <c r="Z3" s="2">
        <f t="shared" si="0"/>
        <v>28</v>
      </c>
      <c r="AA3" s="2"/>
      <c r="AB3" t="s">
        <v>2</v>
      </c>
    </row>
    <row r="4" spans="1:28" x14ac:dyDescent="0.25">
      <c r="A4" s="3" t="s">
        <v>24</v>
      </c>
      <c r="B4" s="4" t="s">
        <v>8</v>
      </c>
      <c r="C4" s="5">
        <v>5.1087962962962967E-2</v>
      </c>
      <c r="D4" s="4">
        <v>50</v>
      </c>
      <c r="E4" s="5"/>
      <c r="F4" s="4"/>
      <c r="G4" s="11"/>
      <c r="H4" s="4"/>
      <c r="I4" s="11"/>
      <c r="J4" s="4"/>
      <c r="K4" s="7"/>
      <c r="L4" s="4"/>
      <c r="M4" s="4"/>
      <c r="N4" s="4"/>
      <c r="O4" s="4"/>
      <c r="P4" s="4"/>
      <c r="Q4" s="4"/>
      <c r="R4" s="4"/>
      <c r="S4" s="4"/>
      <c r="T4" s="4"/>
      <c r="U4" s="4"/>
      <c r="V4" s="4">
        <f>SUM(D4+F4+H4+J4+L4+N4+P4+R4+T4)</f>
        <v>50</v>
      </c>
      <c r="W4" s="4"/>
      <c r="X4" s="4"/>
      <c r="Y4" s="4"/>
      <c r="Z4" s="4"/>
      <c r="AA4" s="13">
        <f t="shared" ref="AA4:AA29" si="1">SUM(D4+F4+H4+J4+L4+N4+P4+R4+T4)</f>
        <v>50</v>
      </c>
      <c r="AB4" s="14">
        <f t="shared" ref="AB4:AB29" si="2">COUNT(C4:Q4)/2</f>
        <v>1</v>
      </c>
    </row>
    <row r="5" spans="1:28" x14ac:dyDescent="0.25">
      <c r="A5" s="4" t="s">
        <v>15</v>
      </c>
      <c r="B5" s="4" t="s">
        <v>8</v>
      </c>
      <c r="C5" s="5">
        <v>5.1504629629629629E-2</v>
      </c>
      <c r="D5" s="4">
        <v>49</v>
      </c>
      <c r="E5" s="4"/>
      <c r="F5" s="4"/>
      <c r="G5" s="4"/>
      <c r="H5" s="4"/>
      <c r="I5" s="4"/>
      <c r="J5" s="4"/>
      <c r="K5" s="7"/>
      <c r="L5" s="4"/>
      <c r="M5" s="4"/>
      <c r="N5" s="4"/>
      <c r="O5" s="8"/>
      <c r="P5" s="4"/>
      <c r="Q5" s="12"/>
      <c r="R5" s="4"/>
      <c r="S5" s="4"/>
      <c r="T5" s="4"/>
      <c r="U5" s="4"/>
      <c r="V5" s="4">
        <f>SUM(D5+F5+H5+J5+L5+N5+P5+R5+T5)</f>
        <v>49</v>
      </c>
      <c r="W5" s="4"/>
      <c r="X5" s="4"/>
      <c r="Y5" s="4"/>
      <c r="Z5" s="4"/>
      <c r="AA5" s="13">
        <f t="shared" si="1"/>
        <v>49</v>
      </c>
      <c r="AB5" s="15">
        <f t="shared" si="2"/>
        <v>1</v>
      </c>
    </row>
    <row r="6" spans="1:28" x14ac:dyDescent="0.25">
      <c r="A6" s="4" t="s">
        <v>25</v>
      </c>
      <c r="B6" s="4" t="s">
        <v>8</v>
      </c>
      <c r="C6" s="5">
        <v>5.1909722222222225E-2</v>
      </c>
      <c r="D6" s="4">
        <v>48</v>
      </c>
      <c r="E6" s="5"/>
      <c r="F6" s="4"/>
      <c r="G6" s="4"/>
      <c r="H6" s="4"/>
      <c r="I6" s="4"/>
      <c r="J6" s="4"/>
      <c r="K6" s="7"/>
      <c r="L6" s="4"/>
      <c r="M6" s="4"/>
      <c r="N6" s="4"/>
      <c r="O6" s="4"/>
      <c r="P6" s="4"/>
      <c r="Q6" s="4"/>
      <c r="R6" s="4"/>
      <c r="S6" s="4"/>
      <c r="T6" s="4"/>
      <c r="U6" s="4"/>
      <c r="V6" s="4">
        <f>SUM(D6+F6+H6+J6+L6+N6+P6+R6+T6)</f>
        <v>48</v>
      </c>
      <c r="W6" s="4"/>
      <c r="X6" s="4"/>
      <c r="Y6" s="4"/>
      <c r="Z6" s="4"/>
      <c r="AA6" s="13">
        <f t="shared" si="1"/>
        <v>48</v>
      </c>
      <c r="AB6" s="15">
        <f t="shared" si="2"/>
        <v>1</v>
      </c>
    </row>
    <row r="7" spans="1:28" x14ac:dyDescent="0.25">
      <c r="A7" s="4" t="s">
        <v>21</v>
      </c>
      <c r="B7" s="4" t="s">
        <v>9</v>
      </c>
      <c r="C7" s="5">
        <v>5.2453703703703704E-2</v>
      </c>
      <c r="D7" s="4">
        <v>47</v>
      </c>
      <c r="E7" s="5"/>
      <c r="F7" s="4"/>
      <c r="G7" s="6"/>
      <c r="H7" s="4"/>
      <c r="I7" s="6"/>
      <c r="J7" s="4"/>
      <c r="K7" s="4"/>
      <c r="L7" s="4"/>
      <c r="M7" s="7"/>
      <c r="N7" s="4"/>
      <c r="O7" s="8"/>
      <c r="P7" s="4"/>
      <c r="Q7" s="12"/>
      <c r="R7" s="4"/>
      <c r="S7" s="4"/>
      <c r="T7" s="4"/>
      <c r="U7" s="4"/>
      <c r="V7" s="4"/>
      <c r="W7" s="4">
        <f>SUM(D7+F7+H7+J7+L7+N7+P7+R7+T7)</f>
        <v>47</v>
      </c>
      <c r="X7" s="4"/>
      <c r="Y7" s="4"/>
      <c r="Z7" s="4"/>
      <c r="AA7" s="13">
        <f t="shared" si="1"/>
        <v>47</v>
      </c>
      <c r="AB7" s="15">
        <f t="shared" si="2"/>
        <v>1</v>
      </c>
    </row>
    <row r="8" spans="1:28" x14ac:dyDescent="0.25">
      <c r="A8" s="4" t="s">
        <v>28</v>
      </c>
      <c r="B8" s="4" t="s">
        <v>9</v>
      </c>
      <c r="C8" s="5">
        <v>5.28587962962963E-2</v>
      </c>
      <c r="D8" s="4">
        <v>46</v>
      </c>
      <c r="E8" s="5"/>
      <c r="F8" s="4"/>
      <c r="G8" s="4"/>
      <c r="H8" s="4"/>
      <c r="I8" s="11"/>
      <c r="J8" s="4"/>
      <c r="K8" s="7"/>
      <c r="L8" s="4"/>
      <c r="M8" s="7"/>
      <c r="N8" s="4"/>
      <c r="O8" s="4"/>
      <c r="P8" s="4"/>
      <c r="Q8" s="4"/>
      <c r="R8" s="4"/>
      <c r="S8" s="4"/>
      <c r="T8" s="4"/>
      <c r="U8" s="4"/>
      <c r="V8" s="4"/>
      <c r="W8" s="4">
        <f>SUM(D8+F8+H8+J8+L8+N8+P8+R8+T8)</f>
        <v>46</v>
      </c>
      <c r="X8" s="4"/>
      <c r="Y8" s="4"/>
      <c r="Z8" s="4"/>
      <c r="AA8" s="13">
        <f t="shared" si="1"/>
        <v>46</v>
      </c>
      <c r="AB8" s="15">
        <f t="shared" si="2"/>
        <v>1</v>
      </c>
    </row>
    <row r="9" spans="1:28" x14ac:dyDescent="0.25">
      <c r="A9" s="9" t="s">
        <v>23</v>
      </c>
      <c r="B9" s="4" t="s">
        <v>8</v>
      </c>
      <c r="C9" s="5">
        <v>5.3946759259259257E-2</v>
      </c>
      <c r="D9" s="4">
        <v>45</v>
      </c>
      <c r="E9" s="5"/>
      <c r="F9" s="4"/>
      <c r="G9" s="4"/>
      <c r="H9" s="4"/>
      <c r="I9" s="4"/>
      <c r="J9" s="4"/>
      <c r="K9" s="7"/>
      <c r="L9" s="4"/>
      <c r="M9" s="4"/>
      <c r="N9" s="4"/>
      <c r="O9" s="8"/>
      <c r="P9" s="4"/>
      <c r="Q9" s="4"/>
      <c r="R9" s="4"/>
      <c r="S9" s="4"/>
      <c r="T9" s="4"/>
      <c r="U9" s="4"/>
      <c r="V9" s="4">
        <f>SUM(D9+F9+H9+J9+L9+N9+P9+R9+T9)</f>
        <v>45</v>
      </c>
      <c r="W9" s="4"/>
      <c r="X9" s="4"/>
      <c r="Y9" s="4"/>
      <c r="Z9" s="4"/>
      <c r="AA9" s="13">
        <f t="shared" si="1"/>
        <v>45</v>
      </c>
      <c r="AB9" s="15">
        <f t="shared" si="2"/>
        <v>1</v>
      </c>
    </row>
    <row r="10" spans="1:28" x14ac:dyDescent="0.25">
      <c r="A10" s="3" t="s">
        <v>14</v>
      </c>
      <c r="B10" s="4" t="s">
        <v>9</v>
      </c>
      <c r="C10" s="5">
        <v>5.5081018518518515E-2</v>
      </c>
      <c r="D10" s="4">
        <v>44</v>
      </c>
      <c r="E10" s="5"/>
      <c r="F10" s="4"/>
      <c r="G10" s="6"/>
      <c r="H10" s="4"/>
      <c r="I10" s="6"/>
      <c r="J10" s="4"/>
      <c r="K10" s="7"/>
      <c r="L10" s="4"/>
      <c r="M10" s="4"/>
      <c r="N10" s="4"/>
      <c r="O10" s="4"/>
      <c r="P10" s="4"/>
      <c r="Q10" s="12"/>
      <c r="R10" s="4"/>
      <c r="S10" s="4"/>
      <c r="T10" s="4"/>
      <c r="U10" s="4"/>
      <c r="V10" s="4"/>
      <c r="W10" s="4">
        <f>SUM(D10+F10+H10+J10+L10+N10+P10+R10+T10)</f>
        <v>44</v>
      </c>
      <c r="X10" s="4"/>
      <c r="Y10" s="4"/>
      <c r="Z10" s="4"/>
      <c r="AA10" s="13">
        <f t="shared" si="1"/>
        <v>44</v>
      </c>
      <c r="AB10" s="15">
        <f t="shared" si="2"/>
        <v>1</v>
      </c>
    </row>
    <row r="11" spans="1:28" x14ac:dyDescent="0.25">
      <c r="A11" s="3" t="s">
        <v>16</v>
      </c>
      <c r="B11" s="4" t="s">
        <v>11</v>
      </c>
      <c r="C11" s="5">
        <v>5.5335648148148148E-2</v>
      </c>
      <c r="D11" s="4">
        <v>43</v>
      </c>
      <c r="E11" s="5"/>
      <c r="F11" s="4"/>
      <c r="G11" s="6"/>
      <c r="H11" s="4"/>
      <c r="I11" s="6"/>
      <c r="J11" s="4"/>
      <c r="K11" s="4"/>
      <c r="L11" s="4"/>
      <c r="M11" s="4"/>
      <c r="N11" s="4"/>
      <c r="O11" s="4"/>
      <c r="P11" s="4"/>
      <c r="Q11" s="12"/>
      <c r="R11" s="4"/>
      <c r="S11" s="4"/>
      <c r="T11" s="4"/>
      <c r="U11" s="4"/>
      <c r="V11" s="4"/>
      <c r="W11" s="4"/>
      <c r="X11" s="4"/>
      <c r="Y11" s="4">
        <f>SUM(D11+F11+H11+J11+L11+N11+P11+R11+T11)</f>
        <v>43</v>
      </c>
      <c r="Z11" s="4"/>
      <c r="AA11" s="13">
        <f t="shared" si="1"/>
        <v>43</v>
      </c>
      <c r="AB11" s="15">
        <f t="shared" si="2"/>
        <v>1</v>
      </c>
    </row>
    <row r="12" spans="1:28" x14ac:dyDescent="0.25">
      <c r="A12" s="19" t="s">
        <v>43</v>
      </c>
      <c r="B12" s="4" t="s">
        <v>9</v>
      </c>
      <c r="C12" s="5">
        <v>5.5879629629629633E-2</v>
      </c>
      <c r="D12" s="4">
        <v>42</v>
      </c>
      <c r="E12" s="5"/>
      <c r="F12" s="4"/>
      <c r="G12" s="6"/>
      <c r="H12" s="4"/>
      <c r="I12" s="6"/>
      <c r="J12" s="4"/>
      <c r="K12" s="7"/>
      <c r="L12" s="4"/>
      <c r="M12" s="7"/>
      <c r="N12" s="4"/>
      <c r="O12" s="4"/>
      <c r="P12" s="4"/>
      <c r="Q12" s="12"/>
      <c r="R12" s="4"/>
      <c r="S12" s="4"/>
      <c r="T12" s="4"/>
      <c r="U12" s="4"/>
      <c r="V12" s="4"/>
      <c r="W12" s="4">
        <f>SUM(D12+F12+H12+J12+L12+N12+P12+R12+T12)</f>
        <v>42</v>
      </c>
      <c r="X12" s="4"/>
      <c r="Y12" s="4"/>
      <c r="Z12" s="4"/>
      <c r="AA12" s="13">
        <f t="shared" si="1"/>
        <v>42</v>
      </c>
      <c r="AB12" s="15">
        <f t="shared" si="2"/>
        <v>1</v>
      </c>
    </row>
    <row r="13" spans="1:28" x14ac:dyDescent="0.25">
      <c r="A13" s="4" t="s">
        <v>22</v>
      </c>
      <c r="B13" s="4" t="s">
        <v>10</v>
      </c>
      <c r="C13" s="5">
        <v>5.6041666666666663E-2</v>
      </c>
      <c r="D13" s="4">
        <v>41</v>
      </c>
      <c r="E13" s="4"/>
      <c r="F13" s="4"/>
      <c r="G13" s="4"/>
      <c r="H13" s="4"/>
      <c r="I13" s="4"/>
      <c r="J13" s="4"/>
      <c r="K13" s="7"/>
      <c r="L13" s="4"/>
      <c r="M13" s="4"/>
      <c r="N13" s="4"/>
      <c r="O13" s="8"/>
      <c r="P13" s="4"/>
      <c r="Q13" s="4"/>
      <c r="R13" s="4"/>
      <c r="S13" s="4"/>
      <c r="T13" s="4"/>
      <c r="U13" s="4"/>
      <c r="V13" s="4"/>
      <c r="W13" s="4"/>
      <c r="X13" s="4">
        <f>SUM(D13+F13+H13+J13+L13+N13+P13+R13+T13)</f>
        <v>41</v>
      </c>
      <c r="Y13" s="4"/>
      <c r="Z13" s="4"/>
      <c r="AA13" s="13">
        <f t="shared" si="1"/>
        <v>41</v>
      </c>
      <c r="AB13" s="15">
        <f t="shared" si="2"/>
        <v>1</v>
      </c>
    </row>
    <row r="14" spans="1:28" x14ac:dyDescent="0.25">
      <c r="A14" s="4" t="s">
        <v>29</v>
      </c>
      <c r="B14" s="4" t="s">
        <v>9</v>
      </c>
      <c r="C14" s="5">
        <v>5.6666666666666671E-2</v>
      </c>
      <c r="D14" s="4">
        <v>40</v>
      </c>
      <c r="E14" s="5"/>
      <c r="F14" s="4"/>
      <c r="G14" s="6"/>
      <c r="H14" s="4"/>
      <c r="I14" s="6"/>
      <c r="J14" s="4"/>
      <c r="K14" s="4"/>
      <c r="L14" s="4"/>
      <c r="M14" s="7"/>
      <c r="N14" s="4"/>
      <c r="O14" s="4"/>
      <c r="P14" s="4"/>
      <c r="Q14" s="12"/>
      <c r="R14" s="4"/>
      <c r="S14" s="4"/>
      <c r="T14" s="4"/>
      <c r="U14" s="4"/>
      <c r="V14" s="4"/>
      <c r="W14" s="4">
        <f>SUM(D14+F14+H14+J14+L14+N14+P14+R14+T14)</f>
        <v>40</v>
      </c>
      <c r="X14" s="4"/>
      <c r="Y14" s="4"/>
      <c r="Z14" s="4"/>
      <c r="AA14" s="13">
        <f t="shared" si="1"/>
        <v>40</v>
      </c>
      <c r="AB14" s="15">
        <f t="shared" si="2"/>
        <v>1</v>
      </c>
    </row>
    <row r="15" spans="1:28" x14ac:dyDescent="0.25">
      <c r="A15" s="4" t="s">
        <v>26</v>
      </c>
      <c r="B15" s="4" t="s">
        <v>8</v>
      </c>
      <c r="C15" s="5">
        <v>5.7152777777777775E-2</v>
      </c>
      <c r="D15" s="4">
        <v>39</v>
      </c>
      <c r="E15" s="5"/>
      <c r="F15" s="4"/>
      <c r="G15" s="4"/>
      <c r="H15" s="4"/>
      <c r="I15" s="4"/>
      <c r="J15" s="4"/>
      <c r="K15" s="7"/>
      <c r="L15" s="4"/>
      <c r="M15" s="4"/>
      <c r="N15" s="4"/>
      <c r="O15" s="4"/>
      <c r="P15" s="4"/>
      <c r="Q15" s="4"/>
      <c r="R15" s="4"/>
      <c r="S15" s="4"/>
      <c r="T15" s="4"/>
      <c r="U15" s="4"/>
      <c r="V15" s="4">
        <f>SUM(D15+F15+H15+J15+L15+N15+P15+R15+T15)</f>
        <v>39</v>
      </c>
      <c r="X15" s="4"/>
      <c r="Y15" s="4"/>
      <c r="Z15" s="4"/>
      <c r="AA15" s="13">
        <f t="shared" si="1"/>
        <v>39</v>
      </c>
      <c r="AB15" s="15">
        <f t="shared" si="2"/>
        <v>1</v>
      </c>
    </row>
    <row r="16" spans="1:28" x14ac:dyDescent="0.25">
      <c r="A16" s="9" t="s">
        <v>32</v>
      </c>
      <c r="B16" s="4" t="s">
        <v>8</v>
      </c>
      <c r="C16" s="5">
        <v>5.7928240740740738E-2</v>
      </c>
      <c r="D16" s="4">
        <v>38</v>
      </c>
      <c r="E16" s="4"/>
      <c r="F16" s="4"/>
      <c r="G16" s="4"/>
      <c r="H16" s="4"/>
      <c r="I16" s="4"/>
      <c r="J16" s="4"/>
      <c r="K16" s="7"/>
      <c r="L16" s="4"/>
      <c r="M16" s="4"/>
      <c r="N16" s="4"/>
      <c r="O16" s="4"/>
      <c r="P16" s="4"/>
      <c r="Q16" s="4"/>
      <c r="R16" s="4"/>
      <c r="S16" s="4"/>
      <c r="T16" s="4"/>
      <c r="V16" s="4">
        <f>SUM(D16+F16+H16+J16+L16+N16+P16+R16+T16)</f>
        <v>38</v>
      </c>
      <c r="W16" s="4"/>
      <c r="Y16" s="4"/>
      <c r="Z16" s="4"/>
      <c r="AA16" s="13">
        <f t="shared" si="1"/>
        <v>38</v>
      </c>
      <c r="AB16" s="15">
        <f t="shared" si="2"/>
        <v>1</v>
      </c>
    </row>
    <row r="17" spans="1:28" x14ac:dyDescent="0.25">
      <c r="A17" s="18" t="s">
        <v>42</v>
      </c>
      <c r="B17" s="17" t="s">
        <v>41</v>
      </c>
      <c r="C17" s="5">
        <v>5.8483796296296298E-2</v>
      </c>
      <c r="D17" s="4">
        <v>37</v>
      </c>
      <c r="E17" s="4"/>
      <c r="F17" s="4"/>
      <c r="G17" s="4"/>
      <c r="H17" s="4"/>
      <c r="I17" s="4"/>
      <c r="J17" s="4"/>
      <c r="K17" s="7"/>
      <c r="L17" s="4"/>
      <c r="M17" s="4"/>
      <c r="N17" s="4"/>
      <c r="O17" s="4"/>
      <c r="P17" s="4"/>
      <c r="Q17" s="4"/>
      <c r="R17" s="4"/>
      <c r="S17" s="4"/>
      <c r="T17" s="4"/>
      <c r="U17" s="4">
        <f>SUM(D17+F17+H17+J17+L17+N17+P17+R17+T17)</f>
        <v>37</v>
      </c>
      <c r="V17" s="4"/>
      <c r="W17" s="4"/>
      <c r="Y17" s="4"/>
      <c r="Z17" s="4"/>
      <c r="AA17" s="13">
        <f t="shared" si="1"/>
        <v>37</v>
      </c>
      <c r="AB17" s="15">
        <f t="shared" si="2"/>
        <v>1</v>
      </c>
    </row>
    <row r="18" spans="1:28" x14ac:dyDescent="0.25">
      <c r="A18" s="3" t="s">
        <v>27</v>
      </c>
      <c r="B18" s="4" t="s">
        <v>11</v>
      </c>
      <c r="C18" s="5">
        <v>5.9861111111111108E-2</v>
      </c>
      <c r="D18" s="4">
        <v>36</v>
      </c>
      <c r="E18" s="5"/>
      <c r="F18" s="4"/>
      <c r="G18" s="6"/>
      <c r="H18" s="4"/>
      <c r="I18" s="6"/>
      <c r="J18" s="4"/>
      <c r="K18" s="7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>
        <f>SUM(D18+F18+H18+J18+L18+N18+P18+R18+T18)</f>
        <v>36</v>
      </c>
      <c r="Z18" s="4"/>
      <c r="AA18" s="13">
        <f t="shared" si="1"/>
        <v>36</v>
      </c>
      <c r="AB18" s="15">
        <f t="shared" si="2"/>
        <v>1</v>
      </c>
    </row>
    <row r="19" spans="1:28" x14ac:dyDescent="0.25">
      <c r="A19" s="19" t="s">
        <v>44</v>
      </c>
      <c r="B19" s="4" t="s">
        <v>9</v>
      </c>
      <c r="C19" s="5">
        <v>6.0150462962962968E-2</v>
      </c>
      <c r="D19" s="4">
        <v>35</v>
      </c>
      <c r="E19" s="5"/>
      <c r="F19" s="4"/>
      <c r="G19" s="6"/>
      <c r="H19" s="4"/>
      <c r="I19" s="6"/>
      <c r="J19" s="4"/>
      <c r="K19" s="7"/>
      <c r="L19" s="4"/>
      <c r="M19" s="7"/>
      <c r="N19" s="4"/>
      <c r="O19" s="4"/>
      <c r="P19" s="4"/>
      <c r="Q19" s="12"/>
      <c r="R19" s="4"/>
      <c r="S19" s="4"/>
      <c r="T19" s="4"/>
      <c r="U19" s="4"/>
      <c r="V19" s="4"/>
      <c r="W19" s="4">
        <f>SUM(D19+F19+H19+J19+L19+N19+P19+R19+T19)</f>
        <v>35</v>
      </c>
      <c r="X19" s="4"/>
      <c r="Y19" s="4"/>
      <c r="Z19" s="4"/>
      <c r="AA19" s="13">
        <f t="shared" si="1"/>
        <v>35</v>
      </c>
      <c r="AB19" s="15">
        <f t="shared" si="2"/>
        <v>1</v>
      </c>
    </row>
    <row r="20" spans="1:28" x14ac:dyDescent="0.25">
      <c r="A20" s="3" t="s">
        <v>17</v>
      </c>
      <c r="B20" s="4" t="s">
        <v>9</v>
      </c>
      <c r="C20" s="5">
        <v>6.0555555555555557E-2</v>
      </c>
      <c r="D20" s="4">
        <v>34</v>
      </c>
      <c r="E20" s="5"/>
      <c r="F20" s="4"/>
      <c r="G20" s="6"/>
      <c r="H20" s="4"/>
      <c r="I20" s="6"/>
      <c r="J20" s="4"/>
      <c r="K20" s="7"/>
      <c r="L20" s="4"/>
      <c r="M20" s="7"/>
      <c r="N20" s="4"/>
      <c r="O20" s="4"/>
      <c r="P20" s="4"/>
      <c r="Q20" s="12"/>
      <c r="R20" s="4"/>
      <c r="S20" s="4"/>
      <c r="T20" s="4"/>
      <c r="U20" s="4"/>
      <c r="V20" s="4"/>
      <c r="W20" s="4">
        <f>SUM(D20+F20+H20+J20+L20+N20+P20+R20+T20)</f>
        <v>34</v>
      </c>
      <c r="X20" s="4"/>
      <c r="Y20" s="4"/>
      <c r="Z20" s="4"/>
      <c r="AA20" s="13">
        <f t="shared" si="1"/>
        <v>34</v>
      </c>
      <c r="AB20" s="15">
        <f t="shared" si="2"/>
        <v>1</v>
      </c>
    </row>
    <row r="21" spans="1:28" x14ac:dyDescent="0.25">
      <c r="A21" s="9" t="s">
        <v>18</v>
      </c>
      <c r="B21" s="4" t="s">
        <v>9</v>
      </c>
      <c r="C21" s="5">
        <v>6.1782407407407404E-2</v>
      </c>
      <c r="D21" s="4">
        <v>33</v>
      </c>
      <c r="E21" s="5"/>
      <c r="F21" s="4"/>
      <c r="G21" s="6"/>
      <c r="H21" s="4"/>
      <c r="I21" s="6"/>
      <c r="J21" s="4"/>
      <c r="K21" s="7"/>
      <c r="L21" s="4"/>
      <c r="M21" s="8"/>
      <c r="N21" s="4"/>
      <c r="O21" s="8"/>
      <c r="P21" s="4"/>
      <c r="Q21" s="12"/>
      <c r="R21" s="4"/>
      <c r="S21" s="4"/>
      <c r="T21" s="4"/>
      <c r="U21" s="4"/>
      <c r="V21" s="4"/>
      <c r="W21" s="4">
        <f>SUM(D21+F21+H21+J21+L21+N21+P21+R21+T21)</f>
        <v>33</v>
      </c>
      <c r="X21" s="4"/>
      <c r="Y21" s="4"/>
      <c r="Z21" s="4"/>
      <c r="AA21" s="13">
        <f t="shared" si="1"/>
        <v>33</v>
      </c>
      <c r="AB21" s="15">
        <f t="shared" si="2"/>
        <v>1</v>
      </c>
    </row>
    <row r="22" spans="1:28" x14ac:dyDescent="0.25">
      <c r="A22" s="19" t="s">
        <v>45</v>
      </c>
      <c r="B22" s="4" t="s">
        <v>9</v>
      </c>
      <c r="C22" s="5">
        <v>6.2199074074074073E-2</v>
      </c>
      <c r="D22" s="4">
        <v>32</v>
      </c>
      <c r="E22" s="5"/>
      <c r="F22" s="4"/>
      <c r="G22" s="6"/>
      <c r="H22" s="4"/>
      <c r="I22" s="6"/>
      <c r="J22" s="4"/>
      <c r="K22" s="7"/>
      <c r="L22" s="4"/>
      <c r="M22" s="7"/>
      <c r="N22" s="4"/>
      <c r="O22" s="4"/>
      <c r="P22" s="4"/>
      <c r="Q22" s="12"/>
      <c r="R22" s="4"/>
      <c r="S22" s="4"/>
      <c r="T22" s="4"/>
      <c r="U22" s="4"/>
      <c r="V22" s="4"/>
      <c r="W22" s="4">
        <f>SUM(D22+F22+H22+J22+L22+N22+P22+R22+T22)</f>
        <v>32</v>
      </c>
      <c r="X22" s="4"/>
      <c r="Y22" s="4"/>
      <c r="Z22" s="4"/>
      <c r="AA22" s="13">
        <f t="shared" si="1"/>
        <v>32</v>
      </c>
      <c r="AB22" s="15">
        <f t="shared" si="2"/>
        <v>1</v>
      </c>
    </row>
    <row r="23" spans="1:28" x14ac:dyDescent="0.25">
      <c r="A23" s="18" t="s">
        <v>46</v>
      </c>
      <c r="B23" s="17" t="s">
        <v>41</v>
      </c>
      <c r="C23" s="5">
        <v>6.4710648148148142E-2</v>
      </c>
      <c r="D23" s="4">
        <v>31</v>
      </c>
      <c r="E23" s="4"/>
      <c r="F23" s="4"/>
      <c r="G23" s="4"/>
      <c r="H23" s="4"/>
      <c r="I23" s="4"/>
      <c r="J23" s="4"/>
      <c r="K23" s="7"/>
      <c r="L23" s="4"/>
      <c r="M23" s="4"/>
      <c r="N23" s="4"/>
      <c r="O23" s="4"/>
      <c r="P23" s="4"/>
      <c r="Q23" s="4"/>
      <c r="R23" s="4"/>
      <c r="S23" s="4"/>
      <c r="T23" s="4"/>
      <c r="U23" s="4">
        <f>SUM(D23+F23+H23+J23+L23+N23+P23+R23+T23)</f>
        <v>31</v>
      </c>
      <c r="V23" s="4"/>
      <c r="W23" s="4"/>
      <c r="Y23" s="4"/>
      <c r="Z23" s="4"/>
      <c r="AA23" s="13">
        <f t="shared" si="1"/>
        <v>31</v>
      </c>
      <c r="AB23" s="15">
        <f t="shared" si="2"/>
        <v>1</v>
      </c>
    </row>
    <row r="24" spans="1:28" x14ac:dyDescent="0.25">
      <c r="A24" s="3" t="s">
        <v>30</v>
      </c>
      <c r="B24" s="4" t="s">
        <v>9</v>
      </c>
      <c r="C24" s="5">
        <v>6.6840277777777776E-2</v>
      </c>
      <c r="D24" s="4">
        <v>30</v>
      </c>
      <c r="E24" s="5"/>
      <c r="F24" s="4"/>
      <c r="G24" s="6"/>
      <c r="H24" s="4"/>
      <c r="I24" s="6"/>
      <c r="J24" s="4"/>
      <c r="K24" s="7"/>
      <c r="L24" s="4"/>
      <c r="M24" s="7"/>
      <c r="N24" s="4"/>
      <c r="O24" s="4"/>
      <c r="P24" s="4"/>
      <c r="Q24" s="4"/>
      <c r="R24" s="4"/>
      <c r="S24" s="4"/>
      <c r="T24" s="4"/>
      <c r="U24" s="4"/>
      <c r="V24" s="4"/>
      <c r="W24" s="4">
        <f>SUM(D24+F24+H24+J24+L24+N24+P24+R24+T24)</f>
        <v>30</v>
      </c>
      <c r="X24" s="4"/>
      <c r="Y24" s="4"/>
      <c r="Z24" s="4"/>
      <c r="AA24" s="13">
        <f t="shared" si="1"/>
        <v>30</v>
      </c>
      <c r="AB24" s="15">
        <f t="shared" si="2"/>
        <v>1</v>
      </c>
    </row>
    <row r="25" spans="1:28" x14ac:dyDescent="0.25">
      <c r="A25" s="3" t="s">
        <v>47</v>
      </c>
      <c r="B25" s="4" t="s">
        <v>11</v>
      </c>
      <c r="C25" s="5">
        <v>6.7974537037037042E-2</v>
      </c>
      <c r="D25" s="4">
        <v>29</v>
      </c>
      <c r="E25" s="5"/>
      <c r="F25" s="4"/>
      <c r="G25" s="6"/>
      <c r="H25" s="4"/>
      <c r="I25" s="6"/>
      <c r="J25" s="4"/>
      <c r="K25" s="7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>
        <f>SUM(D25+F25+H25+J25+L25+N25+P25+R25+T25)</f>
        <v>29</v>
      </c>
      <c r="Z25" s="4"/>
      <c r="AA25" s="13">
        <f t="shared" si="1"/>
        <v>29</v>
      </c>
      <c r="AB25" s="15">
        <f t="shared" si="2"/>
        <v>1</v>
      </c>
    </row>
    <row r="26" spans="1:28" x14ac:dyDescent="0.25">
      <c r="A26" s="3" t="s">
        <v>48</v>
      </c>
      <c r="B26" s="4" t="s">
        <v>12</v>
      </c>
      <c r="C26" s="5">
        <v>6.9340277777777778E-2</v>
      </c>
      <c r="D26" s="4">
        <v>28</v>
      </c>
      <c r="E26" s="5"/>
      <c r="F26" s="4"/>
      <c r="G26" s="6"/>
      <c r="H26" s="4"/>
      <c r="I26" s="6"/>
      <c r="J26" s="4"/>
      <c r="K26" s="7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Z26" s="4">
        <f>SUM(D26+F26+H26+J26+L26+N26+P26+R26+T26)</f>
        <v>28</v>
      </c>
      <c r="AA26" s="13">
        <f t="shared" si="1"/>
        <v>28</v>
      </c>
      <c r="AB26" s="15">
        <f t="shared" si="2"/>
        <v>1</v>
      </c>
    </row>
    <row r="27" spans="1:28" x14ac:dyDescent="0.25">
      <c r="A27" s="3" t="s">
        <v>31</v>
      </c>
      <c r="B27" s="4" t="s">
        <v>9</v>
      </c>
      <c r="C27" s="5">
        <v>7.2592592592592597E-2</v>
      </c>
      <c r="D27" s="4">
        <v>27</v>
      </c>
      <c r="E27" s="5"/>
      <c r="F27" s="4"/>
      <c r="G27" s="6"/>
      <c r="H27" s="4"/>
      <c r="I27" s="6"/>
      <c r="J27" s="4"/>
      <c r="K27" s="4"/>
      <c r="L27" s="4"/>
      <c r="M27" s="7"/>
      <c r="N27" s="4"/>
      <c r="O27" s="4"/>
      <c r="P27" s="4"/>
      <c r="Q27" s="4"/>
      <c r="R27" s="4"/>
      <c r="S27" s="4"/>
      <c r="T27" s="4"/>
      <c r="U27" s="4"/>
      <c r="V27" s="4"/>
      <c r="W27" s="4">
        <f>SUM(D27+F27+H27+J27+L27+N27+P27+R27+T27)</f>
        <v>27</v>
      </c>
      <c r="X27" s="4"/>
      <c r="Y27" s="4"/>
      <c r="Z27" s="4"/>
      <c r="AA27" s="13">
        <f t="shared" si="1"/>
        <v>27</v>
      </c>
      <c r="AB27" s="15">
        <f t="shared" si="2"/>
        <v>1</v>
      </c>
    </row>
    <row r="28" spans="1:28" x14ac:dyDescent="0.25">
      <c r="A28" s="18" t="s">
        <v>49</v>
      </c>
      <c r="B28" s="17" t="s">
        <v>41</v>
      </c>
      <c r="C28" s="5">
        <v>7.2881944444444444E-2</v>
      </c>
      <c r="D28" s="4">
        <v>26</v>
      </c>
      <c r="E28" s="4"/>
      <c r="F28" s="4"/>
      <c r="G28" s="4"/>
      <c r="H28" s="4"/>
      <c r="I28" s="4"/>
      <c r="J28" s="4"/>
      <c r="K28" s="7"/>
      <c r="L28" s="4"/>
      <c r="M28" s="4"/>
      <c r="N28" s="4"/>
      <c r="O28" s="4"/>
      <c r="P28" s="4"/>
      <c r="Q28" s="4"/>
      <c r="R28" s="4"/>
      <c r="S28" s="4"/>
      <c r="T28" s="4"/>
      <c r="U28" s="4">
        <f>SUM(D28+F28+H28+J28+L28+N28+P28+R28+T28)</f>
        <v>26</v>
      </c>
      <c r="V28" s="4"/>
      <c r="W28" s="4"/>
      <c r="Y28" s="4"/>
      <c r="Z28" s="4"/>
      <c r="AA28" s="13">
        <f t="shared" si="1"/>
        <v>26</v>
      </c>
      <c r="AB28" s="15">
        <f t="shared" si="2"/>
        <v>1</v>
      </c>
    </row>
    <row r="29" spans="1:28" x14ac:dyDescent="0.25">
      <c r="A29" s="9" t="s">
        <v>20</v>
      </c>
      <c r="B29" s="4" t="s">
        <v>19</v>
      </c>
      <c r="C29" s="20">
        <v>8.1782407407407401E-2</v>
      </c>
      <c r="D29" s="10">
        <v>25</v>
      </c>
      <c r="E29" s="10"/>
      <c r="F29" s="10"/>
      <c r="G29" s="10"/>
      <c r="H29" s="10"/>
      <c r="I29" s="10"/>
      <c r="J29" s="10"/>
      <c r="K29" s="10"/>
      <c r="L29" s="10"/>
      <c r="M29" s="4"/>
      <c r="N29" s="10"/>
      <c r="O29" s="10"/>
      <c r="P29" s="10"/>
      <c r="Q29" s="12"/>
      <c r="R29" s="10"/>
      <c r="S29" s="10"/>
      <c r="T29" s="10"/>
      <c r="U29" s="10"/>
      <c r="V29" s="10"/>
      <c r="W29" s="10">
        <f>SUM(D29+F29+H29+J29+L29+N29+P29+R29+T29)</f>
        <v>25</v>
      </c>
      <c r="X29" s="10"/>
      <c r="Y29" s="10"/>
      <c r="Z29" s="10"/>
      <c r="AA29" s="13">
        <f t="shared" si="1"/>
        <v>25</v>
      </c>
      <c r="AB29" s="15">
        <f t="shared" si="2"/>
        <v>1</v>
      </c>
    </row>
  </sheetData>
  <sortState ref="A4:AB29">
    <sortCondition descending="1" ref="D4:D29"/>
  </sortState>
  <phoneticPr fontId="1" type="noConversion"/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Interclub Hilly Points (Riders)</vt:lpstr>
      <vt:lpstr>Sheet1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Pickstone</dc:creator>
  <cp:lastModifiedBy>Ben</cp:lastModifiedBy>
  <dcterms:created xsi:type="dcterms:W3CDTF">2015-08-27T06:00:15Z</dcterms:created>
  <dcterms:modified xsi:type="dcterms:W3CDTF">2016-04-14T05:43:44Z</dcterms:modified>
</cp:coreProperties>
</file>